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name="HTML_1" vbProcedure="false">Sheet1!$B$9:$J$21</definedName>
    <definedName function="false" hidden="false" name="HTML_all" vbProcedure="false">Sheet1!$B$1:$J$22</definedName>
    <definedName function="false" hidden="false" name="HTML_tables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<sst xmlns="http://schemas.openxmlformats.org/spreadsheetml/2006/main" count="127" uniqueCount="110">
  <si>
    <t xml:space="preserve">Zdravotník a Humanita štafety</t>
  </si>
  <si>
    <r>
      <rPr>
        <b val="true"/>
        <sz val="16"/>
        <rFont val="Times New Roman"/>
        <family val="1"/>
      </rPr>
      <t xml:space="preserve">02.02.2025 Benecko </t>
    </r>
    <r>
      <rPr>
        <b val="true"/>
        <sz val="16"/>
        <color rgb="FF0000FF"/>
        <rFont val="Times New Roman"/>
        <family val="1"/>
      </rPr>
      <t xml:space="preserve">home/sch/ownCloud/sportchallenge/zalohy/250201_Hum1/?kdeJsem</t>
    </r>
  </si>
  <si>
    <r>
      <rPr>
        <b val="true"/>
        <sz val="12"/>
        <rFont val="Times New Roman"/>
        <family val="1"/>
      </rPr>
      <t xml:space="preserve">výsledková listina </t>
    </r>
    <r>
      <rPr>
        <b val="true"/>
        <sz val="12"/>
        <color rgb="FF0000FF"/>
        <rFont val="Times New Roman"/>
        <family val="1"/>
      </rPr>
      <t xml:space="preserve">štafety předžáci SK </t>
    </r>
    <r>
      <rPr>
        <b val="true"/>
        <sz val="12"/>
        <rFont val="Times New Roman"/>
        <family val="1"/>
      </rPr>
      <t xml:space="preserve"> </t>
    </r>
  </si>
  <si>
    <t xml:space="preserve">start ~ 10:01:00</t>
  </si>
  <si>
    <t xml:space="preserve">poř.</t>
  </si>
  <si>
    <t xml:space="preserve">tým/klub/obec</t>
  </si>
  <si>
    <t xml:space="preserve">cíl</t>
  </si>
  <si>
    <t xml:space="preserve">st.č.</t>
  </si>
  <si>
    <t xml:space="preserve">čas před.</t>
  </si>
  <si>
    <t xml:space="preserve">člen</t>
  </si>
  <si>
    <t xml:space="preserve">ročník</t>
  </si>
  <si>
    <t xml:space="preserve">mezičas</t>
  </si>
  <si>
    <t xml:space="preserve">TJ Spartak Vrchlabí P</t>
  </si>
  <si>
    <t xml:space="preserve">13:59.0</t>
  </si>
  <si>
    <t xml:space="preserve">Elen Kinclová</t>
  </si>
  <si>
    <t xml:space="preserve">Kateřina Kracíková</t>
  </si>
  <si>
    <t xml:space="preserve">Kristýna Tošovská</t>
  </si>
  <si>
    <t xml:space="preserve">ZDRP B</t>
  </si>
  <si>
    <t xml:space="preserve">18:07.1</t>
  </si>
  <si>
    <t xml:space="preserve">Ludmila Müllerová</t>
  </si>
  <si>
    <t xml:space="preserve">Jan Jindra</t>
  </si>
  <si>
    <t xml:space="preserve">František Baldrian</t>
  </si>
  <si>
    <t xml:space="preserve">ZDRP A</t>
  </si>
  <si>
    <t xml:space="preserve">21:41.0</t>
  </si>
  <si>
    <t xml:space="preserve">Štěpán Jindra</t>
  </si>
  <si>
    <t xml:space="preserve">Kateřina Vodsloňová</t>
  </si>
  <si>
    <t xml:space="preserve">Štěpán Meluzín</t>
  </si>
  <si>
    <t xml:space="preserve">23:55.4</t>
  </si>
  <si>
    <t xml:space="preserve">Šimon Pagáč</t>
  </si>
  <si>
    <t xml:space="preserve">Jakub Novotný</t>
  </si>
  <si>
    <t xml:space="preserve">Eliška Meluzínová</t>
  </si>
  <si>
    <r>
      <rPr>
        <b val="true"/>
        <sz val="12"/>
        <rFont val="Times New Roman"/>
        <family val="1"/>
      </rPr>
      <t xml:space="preserve">výsledková listina </t>
    </r>
    <r>
      <rPr>
        <b val="true"/>
        <sz val="12"/>
        <color rgb="FF0000FF"/>
        <rFont val="Times New Roman"/>
        <family val="1"/>
      </rPr>
      <t xml:space="preserve">štafety žáci SK </t>
    </r>
    <r>
      <rPr>
        <b val="true"/>
        <sz val="12"/>
        <rFont val="Times New Roman"/>
        <family val="1"/>
      </rPr>
      <t xml:space="preserve"> </t>
    </r>
  </si>
  <si>
    <t xml:space="preserve">start ~ 10:25:08</t>
  </si>
  <si>
    <t xml:space="preserve">TJ Spartak Vrchlabí I</t>
  </si>
  <si>
    <t xml:space="preserve">16:19.8</t>
  </si>
  <si>
    <t xml:space="preserve">Šimon Mrůzek</t>
  </si>
  <si>
    <t xml:space="preserve">Julie Polonská</t>
  </si>
  <si>
    <t xml:space="preserve">Kryštof Holubec</t>
  </si>
  <si>
    <t xml:space="preserve">Lánovské buchty</t>
  </si>
  <si>
    <t xml:space="preserve">17:36.1</t>
  </si>
  <si>
    <t xml:space="preserve">Anita Blažejová</t>
  </si>
  <si>
    <t xml:space="preserve">Anna Jirková</t>
  </si>
  <si>
    <t xml:space="preserve">Markéta Tošovská</t>
  </si>
  <si>
    <t xml:space="preserve">TJ Spartak Vrchlabí II</t>
  </si>
  <si>
    <t xml:space="preserve">18:10.7</t>
  </si>
  <si>
    <t xml:space="preserve">Veronika Novotná</t>
  </si>
  <si>
    <t xml:space="preserve">Štěpán Holubec</t>
  </si>
  <si>
    <t xml:space="preserve">Jan JIRKA</t>
  </si>
  <si>
    <t xml:space="preserve">TJ Spartak Vrchlabí 1</t>
  </si>
  <si>
    <t xml:space="preserve">18:36.8</t>
  </si>
  <si>
    <t xml:space="preserve">Ema Heřmanská</t>
  </si>
  <si>
    <t xml:space="preserve">Rozálie Tomášková</t>
  </si>
  <si>
    <t xml:space="preserve">Zuzana Janáková</t>
  </si>
  <si>
    <t xml:space="preserve">SK Aldrov</t>
  </si>
  <si>
    <t xml:space="preserve">20:23.9</t>
  </si>
  <si>
    <t xml:space="preserve">Eva Lauermanová</t>
  </si>
  <si>
    <t xml:space="preserve">Jan Lauerman</t>
  </si>
  <si>
    <t xml:space="preserve">Kryštof Horák</t>
  </si>
  <si>
    <t xml:space="preserve">Spartak Vrchlabí 2</t>
  </si>
  <si>
    <t xml:space="preserve">20:43.1</t>
  </si>
  <si>
    <t xml:space="preserve">Kristýna Kracíková</t>
  </si>
  <si>
    <t xml:space="preserve">Claudia Školudová</t>
  </si>
  <si>
    <t xml:space="preserve">Róza Suková</t>
  </si>
  <si>
    <t xml:space="preserve">ZDRP D</t>
  </si>
  <si>
    <t xml:space="preserve">25:52.4</t>
  </si>
  <si>
    <t xml:space="preserve">Efe Michael Öner</t>
  </si>
  <si>
    <t xml:space="preserve">Nina Neyrinck</t>
  </si>
  <si>
    <t xml:space="preserve">Karla Müllerová</t>
  </si>
  <si>
    <r>
      <rPr>
        <b val="true"/>
        <sz val="12"/>
        <rFont val="Times New Roman"/>
        <family val="1"/>
      </rPr>
      <t xml:space="preserve">výsledková listina </t>
    </r>
    <r>
      <rPr>
        <b val="true"/>
        <sz val="12"/>
        <color rgb="FF0000FF"/>
        <rFont val="Times New Roman"/>
        <family val="1"/>
      </rPr>
      <t xml:space="preserve">štafety dospělí SK </t>
    </r>
    <r>
      <rPr>
        <b val="true"/>
        <sz val="12"/>
        <rFont val="Times New Roman"/>
        <family val="1"/>
      </rPr>
      <t xml:space="preserve"> </t>
    </r>
  </si>
  <si>
    <t xml:space="preserve">start ~ 11:21:00</t>
  </si>
  <si>
    <t xml:space="preserve">VSK Humanita I</t>
  </si>
  <si>
    <t xml:space="preserve">40:32.6</t>
  </si>
  <si>
    <t xml:space="preserve">Dušan Kožíšek</t>
  </si>
  <si>
    <t xml:space="preserve">Simona Kožíšková</t>
  </si>
  <si>
    <t xml:space="preserve">Tomáš Pavlík</t>
  </si>
  <si>
    <t xml:space="preserve">Spartak Vrchlabí</t>
  </si>
  <si>
    <t xml:space="preserve">42:54.3</t>
  </si>
  <si>
    <t xml:space="preserve">Josef Provazník</t>
  </si>
  <si>
    <t xml:space="preserve">Michaela Háková</t>
  </si>
  <si>
    <t xml:space="preserve">Josef Vejnar</t>
  </si>
  <si>
    <t xml:space="preserve">VSK Humanita III</t>
  </si>
  <si>
    <t xml:space="preserve">45:36.4</t>
  </si>
  <si>
    <t xml:space="preserve">Jan Kolaja</t>
  </si>
  <si>
    <t xml:space="preserve">Klára Hausmannová</t>
  </si>
  <si>
    <t xml:space="preserve">Matouš Pavlík</t>
  </si>
  <si>
    <t xml:space="preserve">ZDRP H</t>
  </si>
  <si>
    <t xml:space="preserve">47:37.3</t>
  </si>
  <si>
    <t xml:space="preserve">Michaela Lacigová</t>
  </si>
  <si>
    <t xml:space="preserve">Lucie Mrázová</t>
  </si>
  <si>
    <t xml:space="preserve">Pavel Műller</t>
  </si>
  <si>
    <t xml:space="preserve">ZDRP G</t>
  </si>
  <si>
    <t xml:space="preserve">49:01.9</t>
  </si>
  <si>
    <t xml:space="preserve">Barbora Baldrianová</t>
  </si>
  <si>
    <t xml:space="preserve">Jana Simona Kuiper</t>
  </si>
  <si>
    <t xml:space="preserve">Jan Gajda</t>
  </si>
  <si>
    <t xml:space="preserve">TJ ČZU Rolníci</t>
  </si>
  <si>
    <t xml:space="preserve">01:21:16.9</t>
  </si>
  <si>
    <t xml:space="preserve">Kateřina Čalounová</t>
  </si>
  <si>
    <t xml:space="preserve">Gabriela Nováková</t>
  </si>
  <si>
    <t xml:space="preserve">Vojtěch Műller</t>
  </si>
  <si>
    <t xml:space="preserve">ZDRP F1</t>
  </si>
  <si>
    <t xml:space="preserve">01:23:06.1</t>
  </si>
  <si>
    <t xml:space="preserve">Antonín Horálek</t>
  </si>
  <si>
    <t xml:space="preserve">Eva Kirschnerová</t>
  </si>
  <si>
    <t xml:space="preserve">Marie Lacigová</t>
  </si>
  <si>
    <t xml:space="preserve">VSK Humanita II</t>
  </si>
  <si>
    <t xml:space="preserve">01:35:45.5</t>
  </si>
  <si>
    <t xml:space="preserve">Martin Slouka</t>
  </si>
  <si>
    <t xml:space="preserve">Bořek Slouka</t>
  </si>
  <si>
    <t xml:space="preserve">marie Slouková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</si>
</sst>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"/>
    <numFmt numFmtId="166" formatCode="hh:mm:ss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  <font>
      <b val="true"/>
      <sz val="22"/>
      <color rgb="FF0000FF"/>
      <name val="Times New Roman"/>
      <family val="1"/>
    </font>
    <font>
      <b val="true"/>
      <sz val="16"/>
      <name val="Times New Roman"/>
      <family val="1"/>
    </font>
    <font>
      <b val="true"/>
      <sz val="16"/>
      <color rgb="FF0000FF"/>
      <name val="Times New Roman"/>
      <family val="1"/>
    </font>
    <font>
      <b val="true"/>
      <sz val="12"/>
      <name val="Times New Roman"/>
      <family val="1"/>
    </font>
    <font>
      <b val="true"/>
      <sz val="12"/>
      <color rgb="FF0000FF"/>
      <name val="Times New Roman"/>
      <family val="1"/>
    </font>
    <font>
      <b val="true"/>
      <sz val="10"/>
      <name val="Ubuntu"/>
      <family val="0"/>
      <charset val="1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localhost/www.sportchallenge.cz/cz/memorial-nedele/2025" TargetMode="External"/><Relationship Id="rId2" Type="http://schemas.openxmlformats.org/officeDocument/2006/relationships/hyperlink" Target="../../../../../../../../../home/sch/ownCloud/sportchallenge/zalohy/250201_Hum1/?kdeJsem" TargetMode="External"/><Relationship Id="rId3" Type="http://schemas.openxmlformats.org/officeDocument/2006/relationships/hyperlink" Target="http://localhost/www.sportchallenge.cz/cz/memorial-nedele/2025/vysledky/stafety-predzaci-sk_251502" TargetMode="External"/><Relationship Id="rId4" Type="http://schemas.openxmlformats.org/officeDocument/2006/relationships/hyperlink" Target="http://localhost/www.sportchallenge.cz/cz/memorial-nedele/2025/vysledky/stafety-zaci-sk_251503" TargetMode="External"/><Relationship Id="rId5" Type="http://schemas.openxmlformats.org/officeDocument/2006/relationships/hyperlink" Target="http://localhost/www.sportchallenge.cz/cz/memorial-nedele/2025/vysledky/stafety-dospeli-sk_251501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MJ84"/>
  <sheetViews>
    <sheetView showFormulas="false" showGridLines="true" showRowColHeaders="true" showZeros="true" rightToLeft="false" tabSelected="true" showOutlineSymbols="true" defaultGridColor="true" view="normal" topLeftCell="A70" colorId="64" zoomScale="100" zoomScaleNormal="100" zoomScalePageLayoutView="100" workbookViewId="0">
      <selection pane="topLeft" activeCell="L59" activeCellId="0" sqref="L5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.61"/>
    <col collapsed="false" customWidth="true" hidden="false" outlineLevel="0" max="2" min="2" style="0" width="5.14"/>
    <col collapsed="false" customWidth="true" hidden="false" outlineLevel="0" max="3" min="3" style="0" width="20.56"/>
    <col collapsed="false" customWidth="true" hidden="false" outlineLevel="0" max="4" min="4" style="0" width="7.22"/>
    <col collapsed="false" customWidth="true" hidden="false" outlineLevel="0" max="5" min="5" style="0" width="7.08"/>
    <col collapsed="false" customWidth="true" hidden="false" outlineLevel="0" max="6" min="6" style="0" width="8.33"/>
    <col collapsed="false" customWidth="true" hidden="false" outlineLevel="0" max="7" min="7" style="0" width="17.92"/>
    <col collapsed="false" customWidth="true" hidden="false" outlineLevel="0" max="8" min="8" style="0" width="7.49"/>
    <col collapsed="false" customWidth="true" hidden="false" outlineLevel="0" max="9" min="9" style="0" width="9.03"/>
  </cols>
  <sheetData>
    <row r="1" customFormat="false" ht="12.8" hidden="false" customHeight="false" outlineLevel="0" collapsed="false">
      <c r="B1" s="1"/>
    </row>
    <row r="2" customFormat="false" ht="25.35" hidden="false" customHeight="false" outlineLevel="0" collapsed="false">
      <c r="B2" s="2" t="s">
        <v>0</v>
      </c>
    </row>
    <row r="3" customFormat="false" ht="12.8" hidden="false" customHeight="false" outlineLevel="0" collapsed="false">
      <c r="B3" s="1"/>
    </row>
    <row r="4" customFormat="false" ht="19.4" hidden="false" customHeight="false" outlineLevel="0" collapsed="false">
      <c r="B4" s="3" t="s">
        <v>1</v>
      </c>
    </row>
    <row r="5" customFormat="false" ht="12.8" hidden="false" customHeight="false" outlineLevel="0" collapsed="false">
      <c r="B5" s="1"/>
    </row>
    <row r="6" customFormat="false" ht="14.15" hidden="false" customHeight="false" outlineLevel="0" collapsed="false">
      <c r="B6" s="4" t="s">
        <v>2</v>
      </c>
    </row>
    <row r="7" customFormat="false" ht="12.8" hidden="false" customHeight="false" outlineLevel="0" collapsed="false">
      <c r="B7" s="1"/>
    </row>
    <row r="8" customFormat="false" ht="12.8" hidden="false" customHeight="false" outlineLevel="0" collapsed="false">
      <c r="B8" s="1" t="s">
        <v>3</v>
      </c>
    </row>
    <row r="9" s="5" customFormat="true" ht="12.8" hidden="false" customHeight="false" outlineLevel="0" collapsed="false">
      <c r="B9" s="6" t="s">
        <v>4</v>
      </c>
      <c r="C9" s="6" t="s">
        <v>5</v>
      </c>
      <c r="D9" s="6" t="s">
        <v>6</v>
      </c>
      <c r="E9" s="6" t="s">
        <v>7</v>
      </c>
      <c r="F9" s="7" t="s">
        <v>8</v>
      </c>
      <c r="G9" s="7" t="s">
        <v>9</v>
      </c>
      <c r="H9" s="7" t="s">
        <v>10</v>
      </c>
      <c r="I9" s="6" t="s">
        <v>11</v>
      </c>
      <c r="AMJ9" s="0"/>
    </row>
    <row r="10" customFormat="false" ht="12.8" hidden="false" customHeight="false" outlineLevel="0" collapsed="false">
      <c r="B10" s="8" t="n">
        <v>1</v>
      </c>
      <c r="C10" s="8" t="s">
        <v>12</v>
      </c>
      <c r="D10" s="9" t="s">
        <v>13</v>
      </c>
      <c r="E10" s="8" t="n">
        <v>20</v>
      </c>
      <c r="F10" s="10" t="n">
        <v>0.210416666666667</v>
      </c>
      <c r="G10" s="8" t="s">
        <v>14</v>
      </c>
      <c r="H10" s="8" t="n">
        <v>2016</v>
      </c>
      <c r="I10" s="10" t="n">
        <f aca="false">F10</f>
        <v>0.210416666666667</v>
      </c>
      <c r="J10" s="1"/>
    </row>
    <row r="11" customFormat="false" ht="12.8" hidden="false" customHeight="false" outlineLevel="0" collapsed="false">
      <c r="B11" s="8"/>
      <c r="C11" s="8"/>
      <c r="D11" s="9"/>
      <c r="E11" s="8" t="n">
        <v>220</v>
      </c>
      <c r="F11" s="10" t="n">
        <v>0.40625</v>
      </c>
      <c r="G11" s="8" t="s">
        <v>15</v>
      </c>
      <c r="H11" s="8" t="n">
        <v>2016</v>
      </c>
      <c r="I11" s="10" t="n">
        <f aca="false">F11-F10</f>
        <v>0.195833333333333</v>
      </c>
      <c r="J11" s="1"/>
    </row>
    <row r="12" customFormat="false" ht="12.8" hidden="false" customHeight="false" outlineLevel="0" collapsed="false">
      <c r="B12" s="8"/>
      <c r="C12" s="8"/>
      <c r="D12" s="9"/>
      <c r="E12" s="8" t="n">
        <v>70</v>
      </c>
      <c r="F12" s="10" t="n">
        <v>0.582638888888889</v>
      </c>
      <c r="G12" s="8" t="s">
        <v>16</v>
      </c>
      <c r="H12" s="8" t="n">
        <v>2015</v>
      </c>
      <c r="I12" s="10" t="n">
        <f aca="false">F12-F11</f>
        <v>0.176388888888889</v>
      </c>
      <c r="J12" s="1"/>
    </row>
    <row r="13" customFormat="false" ht="12.8" hidden="false" customHeight="false" outlineLevel="0" collapsed="false">
      <c r="B13" s="11" t="n">
        <v>2</v>
      </c>
      <c r="C13" s="11" t="s">
        <v>17</v>
      </c>
      <c r="D13" s="12" t="s">
        <v>18</v>
      </c>
      <c r="E13" s="11" t="n">
        <v>22</v>
      </c>
      <c r="F13" s="13" t="n">
        <v>0.254861111111111</v>
      </c>
      <c r="G13" s="11" t="s">
        <v>19</v>
      </c>
      <c r="H13" s="11" t="n">
        <v>2015</v>
      </c>
      <c r="I13" s="13" t="n">
        <f aca="false">F13</f>
        <v>0.254861111111111</v>
      </c>
      <c r="J13" s="1"/>
    </row>
    <row r="14" customFormat="false" ht="12.8" hidden="false" customHeight="false" outlineLevel="0" collapsed="false">
      <c r="B14" s="11"/>
      <c r="C14" s="11"/>
      <c r="D14" s="12"/>
      <c r="E14" s="11" t="n">
        <v>222</v>
      </c>
      <c r="F14" s="13" t="n">
        <v>0.530555555555556</v>
      </c>
      <c r="G14" s="11" t="s">
        <v>20</v>
      </c>
      <c r="H14" s="11" t="n">
        <v>2016</v>
      </c>
      <c r="I14" s="13" t="n">
        <f aca="false">F14-F13</f>
        <v>0.275694444444444</v>
      </c>
      <c r="J14" s="1"/>
    </row>
    <row r="15" customFormat="false" ht="12.8" hidden="false" customHeight="false" outlineLevel="0" collapsed="false">
      <c r="B15" s="11"/>
      <c r="C15" s="11"/>
      <c r="D15" s="12"/>
      <c r="E15" s="11" t="n">
        <v>72</v>
      </c>
      <c r="F15" s="13" t="n">
        <v>0.754861111111111</v>
      </c>
      <c r="G15" s="11" t="s">
        <v>21</v>
      </c>
      <c r="H15" s="11" t="n">
        <v>2016</v>
      </c>
      <c r="I15" s="13" t="n">
        <f aca="false">F15-F14</f>
        <v>0.224305555555556</v>
      </c>
      <c r="J15" s="1"/>
    </row>
    <row r="16" customFormat="false" ht="12.8" hidden="false" customHeight="false" outlineLevel="0" collapsed="false">
      <c r="B16" s="8" t="n">
        <v>3</v>
      </c>
      <c r="C16" s="8" t="s">
        <v>22</v>
      </c>
      <c r="D16" s="9" t="s">
        <v>23</v>
      </c>
      <c r="E16" s="8" t="n">
        <v>21</v>
      </c>
      <c r="F16" s="10" t="n">
        <v>0.274305555555556</v>
      </c>
      <c r="G16" s="8" t="s">
        <v>24</v>
      </c>
      <c r="H16" s="8" t="n">
        <v>2018</v>
      </c>
      <c r="I16" s="10" t="n">
        <f aca="false">F16</f>
        <v>0.274305555555556</v>
      </c>
      <c r="J16" s="1"/>
    </row>
    <row r="17" customFormat="false" ht="12.8" hidden="false" customHeight="false" outlineLevel="0" collapsed="false">
      <c r="B17" s="8"/>
      <c r="C17" s="8"/>
      <c r="D17" s="9"/>
      <c r="E17" s="8" t="n">
        <v>221</v>
      </c>
      <c r="F17" s="10" t="n">
        <v>0.654861111111111</v>
      </c>
      <c r="G17" s="8" t="s">
        <v>25</v>
      </c>
      <c r="H17" s="8" t="n">
        <v>2017</v>
      </c>
      <c r="I17" s="10" t="n">
        <f aca="false">F17-F16</f>
        <v>0.380555555555556</v>
      </c>
      <c r="J17" s="1"/>
    </row>
    <row r="18" customFormat="false" ht="12.8" hidden="false" customHeight="false" outlineLevel="0" collapsed="false">
      <c r="B18" s="8"/>
      <c r="C18" s="8"/>
      <c r="D18" s="9"/>
      <c r="E18" s="8" t="n">
        <v>71</v>
      </c>
      <c r="F18" s="10" t="n">
        <v>0.903472222222222</v>
      </c>
      <c r="G18" s="8" t="s">
        <v>26</v>
      </c>
      <c r="H18" s="8" t="n">
        <v>2017</v>
      </c>
      <c r="I18" s="10" t="n">
        <f aca="false">F18-F17</f>
        <v>0.248611111111111</v>
      </c>
      <c r="J18" s="1"/>
    </row>
    <row r="19" customFormat="false" ht="12.8" hidden="false" customHeight="false" outlineLevel="0" collapsed="false">
      <c r="B19" s="11" t="n">
        <v>4</v>
      </c>
      <c r="C19" s="11" t="s">
        <v>17</v>
      </c>
      <c r="D19" s="12" t="s">
        <v>27</v>
      </c>
      <c r="E19" s="11" t="n">
        <v>23</v>
      </c>
      <c r="F19" s="13" t="n">
        <v>0.41875</v>
      </c>
      <c r="G19" s="11" t="s">
        <v>28</v>
      </c>
      <c r="H19" s="11" t="n">
        <v>2018</v>
      </c>
      <c r="I19" s="13" t="n">
        <f aca="false">F19</f>
        <v>0.41875</v>
      </c>
      <c r="J19" s="1"/>
    </row>
    <row r="20" customFormat="false" ht="12.8" hidden="false" customHeight="false" outlineLevel="0" collapsed="false">
      <c r="B20" s="11"/>
      <c r="C20" s="11"/>
      <c r="D20" s="12"/>
      <c r="E20" s="11" t="n">
        <v>223</v>
      </c>
      <c r="F20" s="13" t="n">
        <v>0.735416666666667</v>
      </c>
      <c r="G20" s="11" t="s">
        <v>29</v>
      </c>
      <c r="H20" s="11" t="n">
        <v>2017</v>
      </c>
      <c r="I20" s="13" t="n">
        <f aca="false">F20-F19</f>
        <v>0.316666666666667</v>
      </c>
      <c r="J20" s="1"/>
    </row>
    <row r="21" customFormat="false" ht="12.8" hidden="false" customHeight="false" outlineLevel="0" collapsed="false">
      <c r="B21" s="11"/>
      <c r="C21" s="11"/>
      <c r="D21" s="12"/>
      <c r="E21" s="11" t="n">
        <v>73</v>
      </c>
      <c r="F21" s="13" t="n">
        <v>0.996527777777778</v>
      </c>
      <c r="G21" s="11" t="s">
        <v>30</v>
      </c>
      <c r="H21" s="11" t="n">
        <v>2014</v>
      </c>
      <c r="I21" s="13" t="n">
        <f aca="false">F21-F20</f>
        <v>0.261111111111111</v>
      </c>
      <c r="J21" s="1"/>
    </row>
    <row r="22" customFormat="false" ht="12.8" hidden="false" customHeight="false" outlineLevel="0" collapsed="false">
      <c r="B22" s="1"/>
    </row>
    <row r="25" customFormat="false" ht="14.15" hidden="false" customHeight="false" outlineLevel="0" collapsed="false">
      <c r="B25" s="4" t="s">
        <v>31</v>
      </c>
    </row>
    <row r="26" customFormat="false" ht="12.8" hidden="false" customHeight="false" outlineLevel="0" collapsed="false">
      <c r="B26" s="1"/>
    </row>
    <row r="27" customFormat="false" ht="12.8" hidden="false" customHeight="false" outlineLevel="0" collapsed="false">
      <c r="B27" s="1" t="s">
        <v>32</v>
      </c>
    </row>
    <row r="28" customFormat="false" ht="12.8" hidden="false" customHeight="false" outlineLevel="0" collapsed="false">
      <c r="B28" s="6" t="s">
        <v>4</v>
      </c>
      <c r="C28" s="6" t="s">
        <v>5</v>
      </c>
      <c r="D28" s="6" t="s">
        <v>6</v>
      </c>
      <c r="E28" s="6" t="s">
        <v>7</v>
      </c>
      <c r="F28" s="7" t="s">
        <v>8</v>
      </c>
      <c r="G28" s="7" t="s">
        <v>9</v>
      </c>
      <c r="H28" s="7" t="s">
        <v>10</v>
      </c>
      <c r="I28" s="6" t="s">
        <v>11</v>
      </c>
    </row>
    <row r="29" customFormat="false" ht="12.8" hidden="false" customHeight="false" outlineLevel="0" collapsed="false">
      <c r="B29" s="8" t="n">
        <v>1</v>
      </c>
      <c r="C29" s="8" t="s">
        <v>33</v>
      </c>
      <c r="D29" s="8" t="s">
        <v>34</v>
      </c>
      <c r="E29" s="8" t="n">
        <v>16</v>
      </c>
      <c r="F29" s="10" t="n">
        <v>0.230555555555556</v>
      </c>
      <c r="G29" s="8" t="s">
        <v>35</v>
      </c>
      <c r="H29" s="8" t="n">
        <v>2011</v>
      </c>
      <c r="I29" s="10" t="n">
        <f aca="false">F29</f>
        <v>0.230555555555556</v>
      </c>
    </row>
    <row r="30" customFormat="false" ht="12.8" hidden="false" customHeight="false" outlineLevel="0" collapsed="false">
      <c r="B30" s="8"/>
      <c r="C30" s="8"/>
      <c r="D30" s="8"/>
      <c r="E30" s="8" t="n">
        <v>216</v>
      </c>
      <c r="F30" s="10" t="n">
        <v>0.461805555555556</v>
      </c>
      <c r="G30" s="8" t="s">
        <v>36</v>
      </c>
      <c r="H30" s="8" t="n">
        <v>2024</v>
      </c>
      <c r="I30" s="10" t="n">
        <f aca="false">F30-F29</f>
        <v>0.23125</v>
      </c>
    </row>
    <row r="31" customFormat="false" ht="12.8" hidden="false" customHeight="false" outlineLevel="0" collapsed="false">
      <c r="B31" s="8"/>
      <c r="C31" s="8"/>
      <c r="D31" s="8"/>
      <c r="E31" s="8" t="n">
        <v>66</v>
      </c>
      <c r="F31" s="10" t="n">
        <v>0.680555555555556</v>
      </c>
      <c r="G31" s="8" t="s">
        <v>37</v>
      </c>
      <c r="H31" s="8" t="n">
        <v>2012</v>
      </c>
      <c r="I31" s="10" t="n">
        <f aca="false">F31-F30</f>
        <v>0.21875</v>
      </c>
    </row>
    <row r="32" customFormat="false" ht="12.8" hidden="false" customHeight="false" outlineLevel="0" collapsed="false">
      <c r="B32" s="11" t="n">
        <v>2</v>
      </c>
      <c r="C32" s="11" t="s">
        <v>38</v>
      </c>
      <c r="D32" s="11" t="s">
        <v>39</v>
      </c>
      <c r="E32" s="11" t="n">
        <v>17</v>
      </c>
      <c r="F32" s="13" t="n">
        <v>0.240277777777778</v>
      </c>
      <c r="G32" s="11" t="s">
        <v>40</v>
      </c>
      <c r="H32" s="11" t="n">
        <v>2012</v>
      </c>
      <c r="I32" s="13" t="n">
        <f aca="false">F32</f>
        <v>0.240277777777778</v>
      </c>
    </row>
    <row r="33" customFormat="false" ht="12.8" hidden="false" customHeight="false" outlineLevel="0" collapsed="false">
      <c r="B33" s="11"/>
      <c r="C33" s="11"/>
      <c r="D33" s="11"/>
      <c r="E33" s="11" t="n">
        <v>217</v>
      </c>
      <c r="F33" s="13" t="n">
        <v>0.490972222222222</v>
      </c>
      <c r="G33" s="11" t="s">
        <v>41</v>
      </c>
      <c r="H33" s="11" t="n">
        <v>2012</v>
      </c>
      <c r="I33" s="13" t="n">
        <f aca="false">F33-F32</f>
        <v>0.250694444444444</v>
      </c>
    </row>
    <row r="34" customFormat="false" ht="12.8" hidden="false" customHeight="false" outlineLevel="0" collapsed="false">
      <c r="B34" s="11"/>
      <c r="C34" s="11"/>
      <c r="D34" s="11"/>
      <c r="E34" s="11" t="n">
        <v>67</v>
      </c>
      <c r="F34" s="13" t="n">
        <v>0.733333333333333</v>
      </c>
      <c r="G34" s="11" t="s">
        <v>42</v>
      </c>
      <c r="H34" s="11" t="n">
        <v>2012</v>
      </c>
      <c r="I34" s="13" t="n">
        <f aca="false">F34-F33</f>
        <v>0.242361111111111</v>
      </c>
    </row>
    <row r="35" customFormat="false" ht="12.8" hidden="false" customHeight="false" outlineLevel="0" collapsed="false">
      <c r="B35" s="8" t="n">
        <v>3</v>
      </c>
      <c r="C35" s="8" t="s">
        <v>43</v>
      </c>
      <c r="D35" s="8" t="s">
        <v>44</v>
      </c>
      <c r="E35" s="8" t="n">
        <v>13</v>
      </c>
      <c r="F35" s="10" t="n">
        <v>0.268055555555556</v>
      </c>
      <c r="G35" s="8" t="s">
        <v>45</v>
      </c>
      <c r="H35" s="8" t="n">
        <v>2014</v>
      </c>
      <c r="I35" s="10" t="n">
        <f aca="false">F35</f>
        <v>0.268055555555556</v>
      </c>
    </row>
    <row r="36" customFormat="false" ht="12.8" hidden="false" customHeight="false" outlineLevel="0" collapsed="false">
      <c r="B36" s="8"/>
      <c r="C36" s="8"/>
      <c r="D36" s="8"/>
      <c r="E36" s="8" t="n">
        <v>213</v>
      </c>
      <c r="F36" s="10" t="n">
        <v>0.511111111111111</v>
      </c>
      <c r="G36" s="8" t="s">
        <v>46</v>
      </c>
      <c r="H36" s="8" t="n">
        <v>2015</v>
      </c>
      <c r="I36" s="10" t="n">
        <f aca="false">F36-F35</f>
        <v>0.243055555555556</v>
      </c>
    </row>
    <row r="37" customFormat="false" ht="12.8" hidden="false" customHeight="false" outlineLevel="0" collapsed="false">
      <c r="B37" s="8"/>
      <c r="C37" s="8"/>
      <c r="D37" s="8"/>
      <c r="E37" s="8" t="n">
        <v>63</v>
      </c>
      <c r="F37" s="10" t="n">
        <v>0.757638888888889</v>
      </c>
      <c r="G37" s="8" t="s">
        <v>47</v>
      </c>
      <c r="H37" s="8" t="n">
        <v>2014</v>
      </c>
      <c r="I37" s="10" t="n">
        <f aca="false">F37-F36</f>
        <v>0.246527777777778</v>
      </c>
    </row>
    <row r="38" customFormat="false" ht="12.8" hidden="false" customHeight="false" outlineLevel="0" collapsed="false">
      <c r="B38" s="11" t="n">
        <v>4</v>
      </c>
      <c r="C38" s="11" t="s">
        <v>48</v>
      </c>
      <c r="D38" s="11" t="s">
        <v>49</v>
      </c>
      <c r="E38" s="11" t="n">
        <v>14</v>
      </c>
      <c r="F38" s="13" t="n">
        <v>0.238888888888889</v>
      </c>
      <c r="G38" s="11" t="s">
        <v>50</v>
      </c>
      <c r="H38" s="11" t="n">
        <v>2014</v>
      </c>
      <c r="I38" s="13" t="n">
        <f aca="false">F38</f>
        <v>0.238888888888889</v>
      </c>
    </row>
    <row r="39" customFormat="false" ht="12.8" hidden="false" customHeight="false" outlineLevel="0" collapsed="false">
      <c r="B39" s="11"/>
      <c r="C39" s="11"/>
      <c r="D39" s="11"/>
      <c r="E39" s="11" t="n">
        <v>214</v>
      </c>
      <c r="F39" s="13" t="n">
        <v>0.525</v>
      </c>
      <c r="G39" s="11" t="s">
        <v>51</v>
      </c>
      <c r="H39" s="11" t="n">
        <v>2014</v>
      </c>
      <c r="I39" s="13" t="n">
        <f aca="false">F39-F38</f>
        <v>0.286111111111111</v>
      </c>
    </row>
    <row r="40" customFormat="false" ht="12.8" hidden="false" customHeight="false" outlineLevel="0" collapsed="false">
      <c r="B40" s="11"/>
      <c r="C40" s="11"/>
      <c r="D40" s="11"/>
      <c r="E40" s="11" t="n">
        <v>64</v>
      </c>
      <c r="F40" s="13" t="n">
        <v>0.775694444444444</v>
      </c>
      <c r="G40" s="11" t="s">
        <v>52</v>
      </c>
      <c r="H40" s="11" t="n">
        <v>2012</v>
      </c>
      <c r="I40" s="13" t="n">
        <f aca="false">F40-F39</f>
        <v>0.250694444444444</v>
      </c>
    </row>
    <row r="41" customFormat="false" ht="12.8" hidden="false" customHeight="false" outlineLevel="0" collapsed="false">
      <c r="B41" s="8" t="n">
        <v>5</v>
      </c>
      <c r="C41" s="8" t="s">
        <v>53</v>
      </c>
      <c r="D41" s="8" t="s">
        <v>54</v>
      </c>
      <c r="E41" s="8" t="n">
        <v>12</v>
      </c>
      <c r="F41" s="10" t="n">
        <v>0.288194444444444</v>
      </c>
      <c r="G41" s="8" t="s">
        <v>55</v>
      </c>
      <c r="H41" s="8" t="n">
        <v>2013</v>
      </c>
      <c r="I41" s="10" t="n">
        <f aca="false">F41</f>
        <v>0.288194444444444</v>
      </c>
    </row>
    <row r="42" customFormat="false" ht="12.8" hidden="false" customHeight="false" outlineLevel="0" collapsed="false">
      <c r="B42" s="8"/>
      <c r="C42" s="8"/>
      <c r="D42" s="8"/>
      <c r="E42" s="8" t="n">
        <v>212</v>
      </c>
      <c r="F42" s="10" t="n">
        <v>0.583333333333333</v>
      </c>
      <c r="G42" s="8" t="s">
        <v>56</v>
      </c>
      <c r="H42" s="8" t="n">
        <v>2015</v>
      </c>
      <c r="I42" s="10" t="n">
        <f aca="false">F42-F41</f>
        <v>0.295138888888889</v>
      </c>
    </row>
    <row r="43" customFormat="false" ht="12.8" hidden="false" customHeight="false" outlineLevel="0" collapsed="false">
      <c r="B43" s="8"/>
      <c r="C43" s="8"/>
      <c r="D43" s="8"/>
      <c r="E43" s="8" t="n">
        <v>62</v>
      </c>
      <c r="F43" s="10" t="n">
        <v>0.85</v>
      </c>
      <c r="G43" s="8" t="s">
        <v>57</v>
      </c>
      <c r="H43" s="8" t="n">
        <v>2014</v>
      </c>
      <c r="I43" s="10" t="n">
        <f aca="false">F43-F42</f>
        <v>0.266666666666667</v>
      </c>
    </row>
    <row r="44" customFormat="false" ht="12.8" hidden="false" customHeight="false" outlineLevel="0" collapsed="false">
      <c r="B44" s="11" t="n">
        <v>6</v>
      </c>
      <c r="C44" s="11" t="s">
        <v>58</v>
      </c>
      <c r="D44" s="11" t="s">
        <v>59</v>
      </c>
      <c r="E44" s="11" t="n">
        <v>15</v>
      </c>
      <c r="F44" s="13" t="n">
        <v>0.298611111111111</v>
      </c>
      <c r="G44" s="11" t="s">
        <v>60</v>
      </c>
      <c r="H44" s="11" t="n">
        <v>2012</v>
      </c>
      <c r="I44" s="13" t="n">
        <f aca="false">F44</f>
        <v>0.298611111111111</v>
      </c>
    </row>
    <row r="45" customFormat="false" ht="12.8" hidden="false" customHeight="false" outlineLevel="0" collapsed="false">
      <c r="B45" s="11"/>
      <c r="C45" s="11"/>
      <c r="D45" s="11"/>
      <c r="E45" s="11" t="n">
        <v>215</v>
      </c>
      <c r="F45" s="13" t="n">
        <v>0.578472222222222</v>
      </c>
      <c r="G45" s="11" t="s">
        <v>61</v>
      </c>
      <c r="H45" s="11" t="n">
        <v>2012</v>
      </c>
      <c r="I45" s="13" t="n">
        <f aca="false">F45-F44</f>
        <v>0.279861111111111</v>
      </c>
    </row>
    <row r="46" customFormat="false" ht="12.8" hidden="false" customHeight="false" outlineLevel="0" collapsed="false">
      <c r="B46" s="11"/>
      <c r="C46" s="11"/>
      <c r="D46" s="11"/>
      <c r="E46" s="11" t="n">
        <v>65</v>
      </c>
      <c r="F46" s="13" t="n">
        <v>0.863194444444444</v>
      </c>
      <c r="G46" s="11" t="s">
        <v>62</v>
      </c>
      <c r="H46" s="11" t="n">
        <v>2013</v>
      </c>
      <c r="I46" s="13" t="n">
        <f aca="false">F46-F45</f>
        <v>0.284722222222222</v>
      </c>
    </row>
    <row r="47" customFormat="false" ht="12.8" hidden="false" customHeight="false" outlineLevel="0" collapsed="false">
      <c r="B47" s="8" t="n">
        <v>7</v>
      </c>
      <c r="C47" s="8" t="s">
        <v>63</v>
      </c>
      <c r="D47" s="8" t="s">
        <v>64</v>
      </c>
      <c r="E47" s="8" t="n">
        <v>10</v>
      </c>
      <c r="F47" s="10" t="n">
        <v>0.405555555555556</v>
      </c>
      <c r="G47" s="8" t="s">
        <v>65</v>
      </c>
      <c r="H47" s="8" t="n">
        <v>2014</v>
      </c>
      <c r="I47" s="10" t="n">
        <f aca="false">F47</f>
        <v>0.405555555555556</v>
      </c>
    </row>
    <row r="48" customFormat="false" ht="12.8" hidden="false" customHeight="false" outlineLevel="0" collapsed="false">
      <c r="B48" s="8"/>
      <c r="C48" s="8"/>
      <c r="D48" s="8"/>
      <c r="E48" s="8" t="n">
        <v>210</v>
      </c>
      <c r="F48" s="10" t="n">
        <v>0.774305555555556</v>
      </c>
      <c r="G48" s="8" t="s">
        <v>66</v>
      </c>
      <c r="H48" s="8" t="n">
        <v>2013</v>
      </c>
      <c r="I48" s="10" t="n">
        <f aca="false">F48-F47</f>
        <v>0.36875</v>
      </c>
    </row>
    <row r="49" customFormat="false" ht="12.8" hidden="false" customHeight="false" outlineLevel="0" collapsed="false">
      <c r="B49" s="8"/>
      <c r="C49" s="8"/>
      <c r="D49" s="8"/>
      <c r="E49" s="8" t="n">
        <v>60</v>
      </c>
      <c r="F49" s="10" t="n">
        <v>1.07777777777778</v>
      </c>
      <c r="G49" s="8" t="s">
        <v>67</v>
      </c>
      <c r="H49" s="8" t="n">
        <v>2013</v>
      </c>
      <c r="I49" s="10" t="n">
        <f aca="false">F49-F48</f>
        <v>0.303472222222222</v>
      </c>
    </row>
    <row r="50" customFormat="false" ht="12.8" hidden="false" customHeight="false" outlineLevel="0" collapsed="false">
      <c r="F50" s="14"/>
    </row>
    <row r="51" customFormat="false" ht="12.8" hidden="false" customHeight="false" outlineLevel="0" collapsed="false">
      <c r="F51" s="14"/>
    </row>
    <row r="52" customFormat="false" ht="12.8" hidden="false" customHeight="false" outlineLevel="0" collapsed="false">
      <c r="F52" s="14"/>
    </row>
    <row r="53" customFormat="false" ht="12.8" hidden="false" customHeight="false" outlineLevel="0" collapsed="false">
      <c r="F53" s="14"/>
    </row>
    <row r="54" customFormat="false" ht="12.8" hidden="false" customHeight="false" outlineLevel="0" collapsed="false">
      <c r="F54" s="14"/>
    </row>
    <row r="55" customFormat="false" ht="12.8" hidden="false" customHeight="false" outlineLevel="0" collapsed="false">
      <c r="F55" s="14"/>
    </row>
    <row r="56" customFormat="false" ht="12.8" hidden="false" customHeight="false" outlineLevel="0" collapsed="false">
      <c r="F56" s="14"/>
    </row>
    <row r="57" customFormat="false" ht="14.15" hidden="false" customHeight="false" outlineLevel="0" collapsed="false">
      <c r="B57" s="4" t="s">
        <v>68</v>
      </c>
      <c r="F57" s="14"/>
    </row>
    <row r="58" customFormat="false" ht="12.8" hidden="false" customHeight="false" outlineLevel="0" collapsed="false">
      <c r="B58" s="1"/>
      <c r="F58" s="14"/>
    </row>
    <row r="59" customFormat="false" ht="12.8" hidden="false" customHeight="false" outlineLevel="0" collapsed="false">
      <c r="B59" s="1" t="s">
        <v>69</v>
      </c>
      <c r="F59" s="14"/>
    </row>
    <row r="60" customFormat="false" ht="12.8" hidden="false" customHeight="false" outlineLevel="0" collapsed="false">
      <c r="B60" s="6" t="s">
        <v>4</v>
      </c>
      <c r="C60" s="6" t="s">
        <v>5</v>
      </c>
      <c r="D60" s="6" t="s">
        <v>6</v>
      </c>
      <c r="E60" s="6" t="s">
        <v>7</v>
      </c>
      <c r="F60" s="7" t="s">
        <v>8</v>
      </c>
      <c r="G60" s="7" t="s">
        <v>9</v>
      </c>
      <c r="H60" s="7" t="s">
        <v>10</v>
      </c>
      <c r="I60" s="6" t="s">
        <v>11</v>
      </c>
    </row>
    <row r="61" customFormat="false" ht="12.8" hidden="false" customHeight="false" outlineLevel="0" collapsed="false">
      <c r="B61" s="8" t="n">
        <v>1</v>
      </c>
      <c r="C61" s="8" t="s">
        <v>70</v>
      </c>
      <c r="D61" s="8" t="s">
        <v>71</v>
      </c>
      <c r="E61" s="8" t="n">
        <v>3</v>
      </c>
      <c r="F61" s="15" t="n">
        <v>0.0100925925925926</v>
      </c>
      <c r="G61" s="8" t="s">
        <v>72</v>
      </c>
      <c r="H61" s="8" t="n">
        <v>1983</v>
      </c>
      <c r="I61" s="15" t="n">
        <f aca="false">F61</f>
        <v>0.0100925925925926</v>
      </c>
    </row>
    <row r="62" customFormat="false" ht="12.8" hidden="false" customHeight="false" outlineLevel="0" collapsed="false">
      <c r="B62" s="8"/>
      <c r="C62" s="8"/>
      <c r="D62" s="8"/>
      <c r="E62" s="8" t="n">
        <v>203</v>
      </c>
      <c r="F62" s="15" t="n">
        <v>0.0170486111111111</v>
      </c>
      <c r="G62" s="8" t="s">
        <v>73</v>
      </c>
      <c r="H62" s="8" t="n">
        <v>1990</v>
      </c>
      <c r="I62" s="15" t="n">
        <f aca="false">F62-F61</f>
        <v>0.00695601851851852</v>
      </c>
    </row>
    <row r="63" customFormat="false" ht="12.8" hidden="false" customHeight="false" outlineLevel="0" collapsed="false">
      <c r="B63" s="8"/>
      <c r="C63" s="8"/>
      <c r="D63" s="8"/>
      <c r="E63" s="8" t="n">
        <v>53</v>
      </c>
      <c r="F63" s="15" t="n">
        <v>0.0281597222222222</v>
      </c>
      <c r="G63" s="8" t="s">
        <v>74</v>
      </c>
      <c r="H63" s="8" t="n">
        <v>1987</v>
      </c>
      <c r="I63" s="15" t="n">
        <f aca="false">F63-F62</f>
        <v>0.0111111111111111</v>
      </c>
    </row>
    <row r="64" customFormat="false" ht="12.8" hidden="false" customHeight="false" outlineLevel="0" collapsed="false">
      <c r="B64" s="11" t="n">
        <v>2</v>
      </c>
      <c r="C64" s="11" t="s">
        <v>75</v>
      </c>
      <c r="D64" s="11" t="s">
        <v>76</v>
      </c>
      <c r="E64" s="11" t="n">
        <v>2</v>
      </c>
      <c r="F64" s="16" t="n">
        <v>0.0109143518518519</v>
      </c>
      <c r="G64" s="11" t="s">
        <v>77</v>
      </c>
      <c r="H64" s="11" t="n">
        <v>1999</v>
      </c>
      <c r="I64" s="16" t="n">
        <f aca="false">F64</f>
        <v>0.0109143518518519</v>
      </c>
    </row>
    <row r="65" customFormat="false" ht="12.8" hidden="false" customHeight="false" outlineLevel="0" collapsed="false">
      <c r="B65" s="11"/>
      <c r="C65" s="11"/>
      <c r="D65" s="11"/>
      <c r="E65" s="11" t="n">
        <v>202</v>
      </c>
      <c r="F65" s="16" t="n">
        <v>0.0181134259259259</v>
      </c>
      <c r="G65" s="11" t="s">
        <v>78</v>
      </c>
      <c r="H65" s="11" t="n">
        <v>1971</v>
      </c>
      <c r="I65" s="16" t="n">
        <f aca="false">F65-F64</f>
        <v>0.00719907407407407</v>
      </c>
    </row>
    <row r="66" customFormat="false" ht="12.8" hidden="false" customHeight="false" outlineLevel="0" collapsed="false">
      <c r="B66" s="11"/>
      <c r="C66" s="11"/>
      <c r="D66" s="11"/>
      <c r="E66" s="11" t="n">
        <v>52</v>
      </c>
      <c r="F66" s="16" t="n">
        <v>0.0297916666666667</v>
      </c>
      <c r="G66" s="11" t="s">
        <v>79</v>
      </c>
      <c r="H66" s="11" t="n">
        <v>1957</v>
      </c>
      <c r="I66" s="16" t="n">
        <f aca="false">F66-F65</f>
        <v>0.0116782407407407</v>
      </c>
    </row>
    <row r="67" customFormat="false" ht="12.8" hidden="false" customHeight="false" outlineLevel="0" collapsed="false">
      <c r="B67" s="8" t="n">
        <v>3</v>
      </c>
      <c r="C67" s="8" t="s">
        <v>80</v>
      </c>
      <c r="D67" s="8" t="s">
        <v>81</v>
      </c>
      <c r="E67" s="8" t="n">
        <v>5</v>
      </c>
      <c r="F67" s="15" t="n">
        <v>0.0120486111111111</v>
      </c>
      <c r="G67" s="8" t="s">
        <v>82</v>
      </c>
      <c r="H67" s="8" t="n">
        <v>1981</v>
      </c>
      <c r="I67" s="15" t="n">
        <f aca="false">F67</f>
        <v>0.0120486111111111</v>
      </c>
    </row>
    <row r="68" customFormat="false" ht="12.8" hidden="false" customHeight="false" outlineLevel="0" collapsed="false">
      <c r="B68" s="8"/>
      <c r="C68" s="8"/>
      <c r="D68" s="8"/>
      <c r="E68" s="8" t="n">
        <v>205</v>
      </c>
      <c r="F68" s="15" t="n">
        <v>0.0205092592592593</v>
      </c>
      <c r="G68" s="8" t="s">
        <v>83</v>
      </c>
      <c r="H68" s="8" t="n">
        <v>1986</v>
      </c>
      <c r="I68" s="15" t="n">
        <f aca="false">F68-F67</f>
        <v>0.00846064814814815</v>
      </c>
    </row>
    <row r="69" customFormat="false" ht="12.8" hidden="false" customHeight="false" outlineLevel="0" collapsed="false">
      <c r="B69" s="8"/>
      <c r="C69" s="8"/>
      <c r="D69" s="8"/>
      <c r="E69" s="8" t="n">
        <v>55</v>
      </c>
      <c r="F69" s="15" t="n">
        <v>0.0316666666666667</v>
      </c>
      <c r="G69" s="8" t="s">
        <v>84</v>
      </c>
      <c r="H69" s="8" t="n">
        <v>1988</v>
      </c>
      <c r="I69" s="15" t="n">
        <f aca="false">F69-F68</f>
        <v>0.0111574074074074</v>
      </c>
    </row>
    <row r="70" customFormat="false" ht="12.8" hidden="false" customHeight="false" outlineLevel="0" collapsed="false">
      <c r="B70" s="11" t="n">
        <v>4</v>
      </c>
      <c r="C70" s="11" t="s">
        <v>85</v>
      </c>
      <c r="D70" s="11" t="s">
        <v>86</v>
      </c>
      <c r="E70" s="11" t="n">
        <v>8</v>
      </c>
      <c r="F70" s="16" t="n">
        <v>0.0136226851851852</v>
      </c>
      <c r="G70" s="11" t="s">
        <v>87</v>
      </c>
      <c r="H70" s="11" t="n">
        <v>1981</v>
      </c>
      <c r="I70" s="16" t="n">
        <f aca="false">F70</f>
        <v>0.0136226851851852</v>
      </c>
    </row>
    <row r="71" customFormat="false" ht="12.8" hidden="false" customHeight="false" outlineLevel="0" collapsed="false">
      <c r="B71" s="11"/>
      <c r="C71" s="11"/>
      <c r="D71" s="11"/>
      <c r="E71" s="11" t="n">
        <v>208</v>
      </c>
      <c r="F71" s="16" t="n">
        <v>0.0202893518518519</v>
      </c>
      <c r="G71" s="11" t="s">
        <v>88</v>
      </c>
      <c r="H71" s="11" t="n">
        <v>2012</v>
      </c>
      <c r="I71" s="16" t="n">
        <f aca="false">F71-F70</f>
        <v>0.00666666666666667</v>
      </c>
    </row>
    <row r="72" customFormat="false" ht="12.8" hidden="false" customHeight="false" outlineLevel="0" collapsed="false">
      <c r="B72" s="11"/>
      <c r="C72" s="11"/>
      <c r="D72" s="11"/>
      <c r="E72" s="11" t="n">
        <v>58</v>
      </c>
      <c r="F72" s="16" t="n">
        <v>0.0330671296296296</v>
      </c>
      <c r="G72" s="11" t="s">
        <v>89</v>
      </c>
      <c r="H72" s="11" t="n">
        <v>1979</v>
      </c>
      <c r="I72" s="16" t="n">
        <f aca="false">F72-F71</f>
        <v>0.0127777777777778</v>
      </c>
    </row>
    <row r="73" customFormat="false" ht="12.8" hidden="false" customHeight="false" outlineLevel="0" collapsed="false">
      <c r="B73" s="8" t="n">
        <v>5</v>
      </c>
      <c r="C73" s="8" t="s">
        <v>90</v>
      </c>
      <c r="D73" s="8" t="s">
        <v>91</v>
      </c>
      <c r="E73" s="8" t="n">
        <v>7</v>
      </c>
      <c r="F73" s="15" t="n">
        <v>0.013125</v>
      </c>
      <c r="G73" s="8" t="s">
        <v>92</v>
      </c>
      <c r="H73" s="8" t="n">
        <v>1978</v>
      </c>
      <c r="I73" s="15" t="n">
        <f aca="false">F73</f>
        <v>0.013125</v>
      </c>
    </row>
    <row r="74" customFormat="false" ht="12.8" hidden="false" customHeight="false" outlineLevel="0" collapsed="false">
      <c r="B74" s="8"/>
      <c r="C74" s="8"/>
      <c r="D74" s="8"/>
      <c r="E74" s="8" t="n">
        <v>207</v>
      </c>
      <c r="F74" s="15" t="n">
        <v>0.0199884259259259</v>
      </c>
      <c r="G74" s="8" t="s">
        <v>93</v>
      </c>
      <c r="H74" s="8" t="n">
        <v>2009</v>
      </c>
      <c r="I74" s="15" t="n">
        <f aca="false">F74-F73</f>
        <v>0.00686342592592593</v>
      </c>
    </row>
    <row r="75" customFormat="false" ht="12.8" hidden="false" customHeight="false" outlineLevel="0" collapsed="false">
      <c r="B75" s="8"/>
      <c r="C75" s="8"/>
      <c r="D75" s="8"/>
      <c r="E75" s="8" t="n">
        <v>57</v>
      </c>
      <c r="F75" s="15" t="n">
        <v>0.0340509259259259</v>
      </c>
      <c r="G75" s="8" t="s">
        <v>94</v>
      </c>
      <c r="H75" s="8" t="n">
        <v>1968</v>
      </c>
      <c r="I75" s="15" t="n">
        <f aca="false">F75-F74</f>
        <v>0.0140625</v>
      </c>
    </row>
    <row r="76" customFormat="false" ht="12.8" hidden="false" customHeight="false" outlineLevel="0" collapsed="false">
      <c r="B76" s="11" t="n">
        <v>6</v>
      </c>
      <c r="C76" s="11" t="s">
        <v>95</v>
      </c>
      <c r="D76" s="11" t="s">
        <v>96</v>
      </c>
      <c r="E76" s="11" t="n">
        <v>1</v>
      </c>
      <c r="F76" s="16" t="n">
        <v>0.0137152777777778</v>
      </c>
      <c r="G76" s="11" t="s">
        <v>97</v>
      </c>
      <c r="H76" s="11" t="n">
        <v>2000</v>
      </c>
      <c r="I76" s="16" t="n">
        <f aca="false">F76</f>
        <v>0.0137152777777778</v>
      </c>
    </row>
    <row r="77" customFormat="false" ht="12.8" hidden="false" customHeight="false" outlineLevel="0" collapsed="false">
      <c r="B77" s="11"/>
      <c r="C77" s="11"/>
      <c r="D77" s="11"/>
      <c r="E77" s="11" t="n">
        <v>201</v>
      </c>
      <c r="F77" s="16" t="n">
        <v>0.0213194444444444</v>
      </c>
      <c r="G77" s="11" t="s">
        <v>98</v>
      </c>
      <c r="H77" s="11" t="n">
        <v>1999</v>
      </c>
      <c r="I77" s="16" t="n">
        <f aca="false">F77-F76</f>
        <v>0.00760416666666667</v>
      </c>
    </row>
    <row r="78" customFormat="false" ht="12.8" hidden="false" customHeight="false" outlineLevel="0" collapsed="false">
      <c r="B78" s="11"/>
      <c r="C78" s="11"/>
      <c r="D78" s="11"/>
      <c r="E78" s="11" t="n">
        <v>51</v>
      </c>
      <c r="F78" s="16" t="n">
        <v>0.0564467592592593</v>
      </c>
      <c r="G78" s="11" t="s">
        <v>99</v>
      </c>
      <c r="H78" s="11" t="n">
        <v>1999</v>
      </c>
      <c r="I78" s="16" t="n">
        <f aca="false">F78-F77</f>
        <v>0.0351273148148148</v>
      </c>
    </row>
    <row r="79" customFormat="false" ht="12.8" hidden="false" customHeight="false" outlineLevel="0" collapsed="false">
      <c r="B79" s="8" t="n">
        <v>7</v>
      </c>
      <c r="C79" s="8" t="s">
        <v>100</v>
      </c>
      <c r="D79" s="8" t="s">
        <v>101</v>
      </c>
      <c r="E79" s="8" t="n">
        <v>6</v>
      </c>
      <c r="F79" s="15" t="n">
        <v>0.0130208333333333</v>
      </c>
      <c r="G79" s="8" t="s">
        <v>102</v>
      </c>
      <c r="H79" s="8" t="n">
        <v>2010</v>
      </c>
      <c r="I79" s="15" t="n">
        <f aca="false">F79</f>
        <v>0.0130208333333333</v>
      </c>
    </row>
    <row r="80" customFormat="false" ht="12.8" hidden="false" customHeight="false" outlineLevel="0" collapsed="false">
      <c r="B80" s="8"/>
      <c r="C80" s="8"/>
      <c r="D80" s="8"/>
      <c r="E80" s="8" t="n">
        <v>206</v>
      </c>
      <c r="F80" s="15" t="n">
        <v>0.0203125</v>
      </c>
      <c r="G80" s="8" t="s">
        <v>103</v>
      </c>
      <c r="H80" s="8" t="n">
        <v>2012</v>
      </c>
      <c r="I80" s="15" t="n">
        <f aca="false">F80-F79</f>
        <v>0.00729166666666667</v>
      </c>
    </row>
    <row r="81" customFormat="false" ht="12.8" hidden="false" customHeight="false" outlineLevel="0" collapsed="false">
      <c r="B81" s="8"/>
      <c r="C81" s="8"/>
      <c r="D81" s="8"/>
      <c r="E81" s="8" t="n">
        <v>56</v>
      </c>
      <c r="F81" s="15" t="n">
        <v>0.0577083333333333</v>
      </c>
      <c r="G81" s="8" t="s">
        <v>104</v>
      </c>
      <c r="H81" s="8" t="n">
        <v>2000</v>
      </c>
      <c r="I81" s="15" t="n">
        <f aca="false">F81-F80</f>
        <v>0.0373958333333333</v>
      </c>
    </row>
    <row r="82" customFormat="false" ht="12.8" hidden="false" customHeight="false" outlineLevel="0" collapsed="false">
      <c r="B82" s="11" t="n">
        <v>8</v>
      </c>
      <c r="C82" s="11" t="s">
        <v>105</v>
      </c>
      <c r="D82" s="11" t="s">
        <v>106</v>
      </c>
      <c r="E82" s="11" t="n">
        <v>4</v>
      </c>
      <c r="F82" s="16" t="n">
        <v>0.0161574074074074</v>
      </c>
      <c r="G82" s="11" t="s">
        <v>107</v>
      </c>
      <c r="H82" s="11" t="n">
        <v>1979</v>
      </c>
      <c r="I82" s="16" t="n">
        <f aca="false">F82</f>
        <v>0.0161574074074074</v>
      </c>
    </row>
    <row r="83" customFormat="false" ht="12.8" hidden="false" customHeight="false" outlineLevel="0" collapsed="false">
      <c r="B83" s="11"/>
      <c r="C83" s="11"/>
      <c r="D83" s="11"/>
      <c r="E83" s="11" t="n">
        <v>204</v>
      </c>
      <c r="F83" s="16" t="n">
        <v>0.0271875</v>
      </c>
      <c r="G83" s="11" t="s">
        <v>108</v>
      </c>
      <c r="H83" s="11" t="n">
        <v>2011</v>
      </c>
      <c r="I83" s="16" t="n">
        <f aca="false">F83-F82</f>
        <v>0.0110300925925926</v>
      </c>
    </row>
    <row r="84" customFormat="false" ht="12.8" hidden="false" customHeight="false" outlineLevel="0" collapsed="false">
      <c r="B84" s="11"/>
      <c r="C84" s="11"/>
      <c r="D84" s="11"/>
      <c r="E84" s="11" t="n">
        <v>54</v>
      </c>
      <c r="F84" s="16" t="n">
        <v>0.0665046296296296</v>
      </c>
      <c r="G84" s="11" t="s">
        <v>109</v>
      </c>
      <c r="H84" s="11" t="n">
        <v>1979</v>
      </c>
      <c r="I84" s="16" t="n">
        <f aca="false">F84-F83</f>
        <v>0.0393171296296296</v>
      </c>
    </row>
  </sheetData>
  <mergeCells count="57">
    <mergeCell ref="B10:B12"/>
    <mergeCell ref="C10:C12"/>
    <mergeCell ref="D10:D12"/>
    <mergeCell ref="B13:B15"/>
    <mergeCell ref="C13:C15"/>
    <mergeCell ref="D13:D15"/>
    <mergeCell ref="B16:B18"/>
    <mergeCell ref="C16:C18"/>
    <mergeCell ref="D16:D18"/>
    <mergeCell ref="B19:B21"/>
    <mergeCell ref="C19:C21"/>
    <mergeCell ref="D19:D21"/>
    <mergeCell ref="B29:B31"/>
    <mergeCell ref="C29:C31"/>
    <mergeCell ref="D29:D31"/>
    <mergeCell ref="B32:B34"/>
    <mergeCell ref="C32:C34"/>
    <mergeCell ref="D32:D34"/>
    <mergeCell ref="B35:B37"/>
    <mergeCell ref="C35:C37"/>
    <mergeCell ref="D35:D37"/>
    <mergeCell ref="B38:B40"/>
    <mergeCell ref="C38:C40"/>
    <mergeCell ref="D38:D40"/>
    <mergeCell ref="B41:B43"/>
    <mergeCell ref="C41:C43"/>
    <mergeCell ref="D41:D43"/>
    <mergeCell ref="B44:B46"/>
    <mergeCell ref="C44:C46"/>
    <mergeCell ref="D44:D46"/>
    <mergeCell ref="B47:B49"/>
    <mergeCell ref="C47:C49"/>
    <mergeCell ref="D47:D49"/>
    <mergeCell ref="B61:B63"/>
    <mergeCell ref="C61:C63"/>
    <mergeCell ref="D61:D63"/>
    <mergeCell ref="B64:B66"/>
    <mergeCell ref="C64:C66"/>
    <mergeCell ref="D64:D66"/>
    <mergeCell ref="B67:B69"/>
    <mergeCell ref="C67:C69"/>
    <mergeCell ref="D67:D69"/>
    <mergeCell ref="B70:B72"/>
    <mergeCell ref="C70:C72"/>
    <mergeCell ref="D70:D72"/>
    <mergeCell ref="B73:B75"/>
    <mergeCell ref="C73:C75"/>
    <mergeCell ref="D73:D75"/>
    <mergeCell ref="B76:B78"/>
    <mergeCell ref="C76:C78"/>
    <mergeCell ref="D76:D78"/>
    <mergeCell ref="B79:B81"/>
    <mergeCell ref="C79:C81"/>
    <mergeCell ref="D79:D81"/>
    <mergeCell ref="B82:B84"/>
    <mergeCell ref="C82:C84"/>
    <mergeCell ref="D82:D84"/>
  </mergeCells>
  <hyperlinks>
    <hyperlink ref="B2" r:id="rId1" display="Zdravotník a Humanita štafety"/>
    <hyperlink ref="B4" r:id="rId2" display="home/sch/ownCloud/sportchallenge/zalohy/250201_Hum1/?kdeJsem"/>
    <hyperlink ref="B6" r:id="rId3" display="štafety předžáci SK "/>
    <hyperlink ref="B25" r:id="rId4" display="štafety žáci SK "/>
    <hyperlink ref="B57" r:id="rId5" display="štafety dospělí SK "/>
  </hyperlink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ptaak</dc:creator>
  <dc:description>Zdravotník a Humanita štafety Benecko 02.02.2025, výsledky - Sportchallenge - čipová časomíra, online registrace k akci, online výsledky, vlastní systém postavený na základě RFID technologie v pásmu UHF, který používá RFID readery Impinj a Alien</dc:description>
  <cp:keywords>maraton výsledky Sportchallenge - čipová časomíra online registrace k akci online výsledky vlastní systém postavený na základě RFID technologie v pásmu UHF který používá RFID readery Impinj a Alien</cp:keywords>
  <dc:language>cs-CZ</dc:language>
  <cp:lastModifiedBy/>
  <dcterms:modified xsi:type="dcterms:W3CDTF">2025-02-03T09:05:52Z</dcterms:modified>
  <cp:revision>3</cp:revision>
  <dc:subject/>
  <dc:title>ZdravotnÃ­k a Humanita Å¡tafety | Sportchallenge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robots">
    <vt:lpwstr>index, follow</vt:lpwstr>
  </property>
  <property fmtid="{D5CDD505-2E9C-101B-9397-08002B2CF9AE}" pid="4" name="viewport">
    <vt:lpwstr>width=device-width, initial-scale=1.0</vt:lpwstr>
  </property>
</Properties>
</file>